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<sst xmlns="http://schemas.openxmlformats.org/spreadsheetml/2006/main" count="28" uniqueCount="17">
  <si>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labor</t>
  </si>
  <si>
    <t>VC</t>
  </si>
  <si>
    <t>TC</t>
  </si>
  <si>
    <t>AFC</t>
  </si>
  <si>
    <t>AVC</t>
  </si>
  <si>
    <t>ATC</t>
  </si>
  <si>
    <t>MC</t>
  </si>
  <si>
    <t>q or tp</t>
  </si>
  <si>
    <t>MPPL</t>
  </si>
  <si>
    <t>APPL</t>
  </si>
  <si>
    <t xml:space="preserve">FC </t>
  </si>
  <si>
    <t>Instructions:</t>
  </si>
  <si>
    <t>2. Remember FC is the same for all quantities.</t>
  </si>
  <si>
    <t>4. To check your results go to sheet 2.</t>
  </si>
  <si>
    <t>1. Fill in shaded collums A,B,E and F.</t>
  </si>
  <si>
    <t>3.Based on the numbers you put into the shaded collumns, fill in the unshaded collumns.</t>
  </si>
  <si>
    <t>The other shaded collums should continually increase.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</si>
</sst>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">
    <font>
      <sz val="10"/>
      <name val="Arial"/>
      <family val="0"/>
    </font>
    <font>
      <b/>
      <u val="single"/>
      <sz val="10"/>
      <name val="Arial"/>
      <family val="2"/>
    </font>
    <font>
      <sz val="11"/>
      <name val="Verdana"/>
      <family val="0"/>
    </font>
    <font>
      <sz val="8"/>
      <name val="Arial"/>
      <family val="0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19" applyFill="1" applyBorder="1" applyAlignment="1">
      <alignment horizontal="center"/>
      <protection/>
    </xf>
    <xf numFmtId="2" fontId="2" fillId="2" borderId="1" xfId="19" applyNumberFormat="1" applyFill="1" applyBorder="1" applyAlignment="1">
      <alignment horizontal="right"/>
      <protection/>
    </xf>
    <xf numFmtId="0" fontId="2" fillId="2" borderId="0" xfId="19" applyFill="1" applyAlignment="1">
      <alignment horizontal="center"/>
      <protection/>
    </xf>
    <xf numFmtId="164" fontId="2" fillId="3" borderId="1" xfId="19" applyNumberFormat="1" applyFill="1" applyBorder="1" applyAlignment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" borderId="1" xfId="19" applyFill="1" applyBorder="1" applyAlignment="1" applyProtection="1">
      <alignment horizontal="center"/>
      <protection locked="0"/>
    </xf>
    <xf numFmtId="2" fontId="2" fillId="2" borderId="1" xfId="19" applyNumberFormat="1" applyFill="1" applyBorder="1" applyAlignment="1" applyProtection="1">
      <alignment horizontal="right"/>
      <protection locked="0"/>
    </xf>
    <xf numFmtId="164" fontId="2" fillId="3" borderId="1" xfId="19" applyNumberFormat="1" applyFill="1" applyBorder="1" applyAlignment="1" applyProtection="1">
      <alignment horizontal="center"/>
      <protection locked="0"/>
    </xf>
    <xf numFmtId="164" fontId="2" fillId="3" borderId="1" xfId="2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26" sqref="A26"/>
    </sheetView>
  </sheetViews>
  <sheetFormatPr defaultColWidth="9.140625" defaultRowHeight="12.75"/>
  <cols>
    <col min="4" max="4" width="11.8515625" style="0" customWidth="1"/>
  </cols>
  <sheetData>
    <row r="1" spans="1:11" ht="12.7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</row>
    <row r="2" spans="1:6" ht="14.25">
      <c r="A2" s="2">
        <v>0</v>
      </c>
      <c r="B2" s="3">
        <v>0</v>
      </c>
      <c r="E2" s="5">
        <v>25</v>
      </c>
      <c r="F2" s="5">
        <v>0</v>
      </c>
    </row>
    <row r="3" spans="1:6" ht="14.25">
      <c r="A3" s="2">
        <v>1</v>
      </c>
      <c r="B3" s="3">
        <v>3.96</v>
      </c>
      <c r="E3" s="5">
        <v>25</v>
      </c>
      <c r="F3" s="5">
        <v>3</v>
      </c>
    </row>
    <row r="4" spans="1:6" ht="14.25">
      <c r="A4" s="2">
        <v>2</v>
      </c>
      <c r="B4" s="3">
        <v>9.68</v>
      </c>
      <c r="E4" s="5">
        <v>25</v>
      </c>
      <c r="F4" s="5">
        <v>6</v>
      </c>
    </row>
    <row r="5" spans="1:6" ht="14.25">
      <c r="A5" s="2">
        <v>3</v>
      </c>
      <c r="B5" s="3">
        <v>16.92</v>
      </c>
      <c r="E5" s="5">
        <v>25</v>
      </c>
      <c r="F5" s="5">
        <v>9</v>
      </c>
    </row>
    <row r="6" spans="1:6" ht="14.25">
      <c r="A6" s="2">
        <v>4</v>
      </c>
      <c r="B6" s="3">
        <v>25.44</v>
      </c>
      <c r="E6" s="5">
        <v>25</v>
      </c>
      <c r="F6" s="5">
        <v>12</v>
      </c>
    </row>
    <row r="7" spans="1:6" ht="14.25">
      <c r="A7" s="2">
        <v>5</v>
      </c>
      <c r="B7" s="3">
        <v>35</v>
      </c>
      <c r="E7" s="5">
        <v>25</v>
      </c>
      <c r="F7" s="5">
        <v>15</v>
      </c>
    </row>
    <row r="8" spans="1:6" ht="14.25">
      <c r="A8" s="2">
        <v>6</v>
      </c>
      <c r="B8" s="3">
        <v>45.36</v>
      </c>
      <c r="E8" s="5">
        <v>25</v>
      </c>
      <c r="F8" s="5">
        <v>18</v>
      </c>
    </row>
    <row r="9" spans="1:6" ht="14.25">
      <c r="A9" s="2">
        <v>7</v>
      </c>
      <c r="B9" s="3">
        <v>56.28</v>
      </c>
      <c r="E9" s="5">
        <v>25</v>
      </c>
      <c r="F9" s="5">
        <v>21</v>
      </c>
    </row>
    <row r="10" spans="1:6" ht="14.25">
      <c r="A10" s="2">
        <v>8</v>
      </c>
      <c r="B10" s="3">
        <v>67.52</v>
      </c>
      <c r="E10" s="5">
        <v>25</v>
      </c>
      <c r="F10" s="5">
        <v>24</v>
      </c>
    </row>
    <row r="11" spans="1:6" ht="14.25">
      <c r="A11" s="2">
        <v>9</v>
      </c>
      <c r="B11" s="3">
        <v>78.84</v>
      </c>
      <c r="E11" s="5">
        <v>25</v>
      </c>
      <c r="F11" s="5">
        <v>27</v>
      </c>
    </row>
    <row r="12" spans="1:6" ht="14.25">
      <c r="A12" s="2">
        <v>10</v>
      </c>
      <c r="B12" s="3">
        <v>90</v>
      </c>
      <c r="E12" s="5">
        <v>25</v>
      </c>
      <c r="F12" s="5">
        <v>30</v>
      </c>
    </row>
    <row r="13" spans="1:6" ht="14.25">
      <c r="A13" s="2">
        <v>11</v>
      </c>
      <c r="B13" s="3">
        <v>100.76</v>
      </c>
      <c r="E13" s="5">
        <v>25</v>
      </c>
      <c r="F13" s="5">
        <v>33</v>
      </c>
    </row>
    <row r="14" spans="1:6" ht="14.25">
      <c r="A14" s="2">
        <v>12</v>
      </c>
      <c r="B14" s="3">
        <v>110.88</v>
      </c>
      <c r="E14" s="5">
        <v>25</v>
      </c>
      <c r="F14" s="5">
        <v>36</v>
      </c>
    </row>
    <row r="15" spans="1:6" ht="14.25">
      <c r="A15" s="2">
        <v>13</v>
      </c>
      <c r="B15" s="3">
        <v>120.12</v>
      </c>
      <c r="E15" s="5">
        <v>25</v>
      </c>
      <c r="F15" s="5">
        <v>39</v>
      </c>
    </row>
    <row r="16" spans="1:6" ht="14.25">
      <c r="A16" s="2">
        <v>14</v>
      </c>
      <c r="B16" s="3">
        <v>128.24</v>
      </c>
      <c r="E16" s="5">
        <v>25</v>
      </c>
      <c r="F16" s="5">
        <v>42</v>
      </c>
    </row>
    <row r="17" spans="1:6" ht="14.25">
      <c r="A17" s="2">
        <v>15</v>
      </c>
      <c r="B17" s="3">
        <v>135</v>
      </c>
      <c r="E17" s="5">
        <v>25</v>
      </c>
      <c r="F17" s="5">
        <v>45</v>
      </c>
    </row>
    <row r="18" spans="1:6" ht="14.25">
      <c r="A18" s="2">
        <v>16</v>
      </c>
      <c r="B18" s="3">
        <v>140.16</v>
      </c>
      <c r="E18" s="5">
        <v>25</v>
      </c>
      <c r="F18" s="5">
        <v>48</v>
      </c>
    </row>
    <row r="19" spans="1:6" ht="14.25">
      <c r="A19" s="2">
        <v>17</v>
      </c>
      <c r="B19" s="3">
        <v>143.48</v>
      </c>
      <c r="E19" s="5">
        <v>25</v>
      </c>
      <c r="F19" s="5">
        <v>51</v>
      </c>
    </row>
    <row r="20" spans="1:6" ht="14.25">
      <c r="A20" s="2">
        <v>18</v>
      </c>
      <c r="B20" s="3">
        <v>144.72</v>
      </c>
      <c r="E20" s="5">
        <v>25</v>
      </c>
      <c r="F20" s="5">
        <v>54</v>
      </c>
    </row>
    <row r="21" spans="1:6" ht="14.25">
      <c r="A21" s="2">
        <v>19</v>
      </c>
      <c r="B21" s="3">
        <v>143.64</v>
      </c>
      <c r="E21" s="5">
        <v>25</v>
      </c>
      <c r="F21" s="5">
        <v>57</v>
      </c>
    </row>
    <row r="22" spans="1:6" ht="14.25">
      <c r="A22" s="2">
        <v>20</v>
      </c>
      <c r="B22" s="3">
        <v>140</v>
      </c>
      <c r="E22" s="5">
        <v>25</v>
      </c>
      <c r="F22" s="5">
        <v>60</v>
      </c>
    </row>
    <row r="23" ht="14.25">
      <c r="B23" s="4"/>
    </row>
    <row r="25" ht="18">
      <c r="A25" s="17" t="s">
        <v>11</v>
      </c>
    </row>
    <row r="26" ht="12.75">
      <c r="A26" s="16" t="s">
        <v>14</v>
      </c>
    </row>
    <row r="27" spans="1:5" ht="12.75">
      <c r="A27" t="s">
        <v>12</v>
      </c>
      <c r="E27" t="s">
        <v>16</v>
      </c>
    </row>
    <row r="28" ht="12.75">
      <c r="A28" t="s">
        <v>15</v>
      </c>
    </row>
    <row r="29" ht="12.75">
      <c r="A29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9" sqref="C9"/>
    </sheetView>
  </sheetViews>
  <sheetFormatPr defaultColWidth="9.140625" defaultRowHeight="12.75"/>
  <cols>
    <col min="1" max="6" width="9.140625" style="7" customWidth="1"/>
    <col min="7" max="7" width="7.421875" style="7" customWidth="1"/>
    <col min="8" max="16384" width="9.140625" style="7" customWidth="1"/>
  </cols>
  <sheetData>
    <row r="1" spans="1:11" ht="12.75">
      <c r="A1" s="6" t="s">
        <v>0</v>
      </c>
      <c r="B1" s="7" t="s">
        <v>7</v>
      </c>
      <c r="C1" s="7" t="s">
        <v>8</v>
      </c>
      <c r="D1" s="7" t="s">
        <v>9</v>
      </c>
      <c r="E1" s="7" t="s">
        <v>10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14.25">
      <c r="A2" s="8">
        <f>Sheet1!A2</f>
        <v>0</v>
      </c>
      <c r="B2" s="9">
        <f>Sheet1!B2</f>
        <v>0</v>
      </c>
      <c r="E2" s="10">
        <f>Sheet1!E2</f>
        <v>25</v>
      </c>
      <c r="F2" s="11">
        <f>Sheet1!F2</f>
        <v>0</v>
      </c>
      <c r="G2" s="14">
        <f>E2+F2</f>
        <v>25</v>
      </c>
      <c r="H2" s="13"/>
      <c r="I2" s="13"/>
      <c r="J2" s="13"/>
      <c r="K2" s="13"/>
    </row>
    <row r="3" spans="1:11" ht="14.25">
      <c r="A3" s="8">
        <f>Sheet1!A3</f>
        <v>1</v>
      </c>
      <c r="B3" s="9">
        <f>Sheet1!B3</f>
        <v>3.96</v>
      </c>
      <c r="C3" s="12">
        <f aca="true" t="shared" si="0" ref="C3:C22">(B3-B2)/(A3-A2)</f>
        <v>3.96</v>
      </c>
      <c r="D3" s="13">
        <f>B3/A3</f>
        <v>3.96</v>
      </c>
      <c r="E3" s="10">
        <f>Sheet1!E3</f>
        <v>25</v>
      </c>
      <c r="F3" s="11">
        <f>Sheet1!F3</f>
        <v>3</v>
      </c>
      <c r="G3" s="14">
        <f aca="true" t="shared" si="1" ref="G3:G22">E3+F3</f>
        <v>28</v>
      </c>
      <c r="H3" s="15">
        <f>E3/B3</f>
        <v>6.313131313131313</v>
      </c>
      <c r="I3" s="15">
        <f>F3/B3</f>
        <v>0.7575757575757576</v>
      </c>
      <c r="J3" s="15">
        <f>H3+I3</f>
        <v>7.070707070707071</v>
      </c>
      <c r="K3" s="12">
        <f>(G3-G2)/(B3-B2)</f>
        <v>0.7575757575757576</v>
      </c>
    </row>
    <row r="4" spans="1:11" ht="14.25">
      <c r="A4" s="8">
        <f>Sheet1!A4</f>
        <v>2</v>
      </c>
      <c r="B4" s="9">
        <f>Sheet1!B4</f>
        <v>9.68</v>
      </c>
      <c r="C4" s="12">
        <f t="shared" si="0"/>
        <v>5.72</v>
      </c>
      <c r="D4" s="13">
        <f aca="true" t="shared" si="2" ref="D4:D22">B4/A4</f>
        <v>4.84</v>
      </c>
      <c r="E4" s="10">
        <f>Sheet1!E4</f>
        <v>25</v>
      </c>
      <c r="F4" s="11">
        <f>Sheet1!F4</f>
        <v>6</v>
      </c>
      <c r="G4" s="14">
        <f t="shared" si="1"/>
        <v>31</v>
      </c>
      <c r="H4" s="15">
        <f aca="true" t="shared" si="3" ref="H4:H22">E4/B4</f>
        <v>2.5826446280991737</v>
      </c>
      <c r="I4" s="15">
        <f aca="true" t="shared" si="4" ref="I4:I22">F4/B4</f>
        <v>0.6198347107438017</v>
      </c>
      <c r="J4" s="15">
        <f aca="true" t="shared" si="5" ref="J4:J22">H4+I4</f>
        <v>3.2024793388429753</v>
      </c>
      <c r="K4" s="12">
        <f aca="true" t="shared" si="6" ref="K4:K22">(G4-G3)/(B4-B3)</f>
        <v>0.5244755244755245</v>
      </c>
    </row>
    <row r="5" spans="1:11" ht="14.25">
      <c r="A5" s="8">
        <f>Sheet1!A5</f>
        <v>3</v>
      </c>
      <c r="B5" s="9">
        <f>Sheet1!B5</f>
        <v>16.92</v>
      </c>
      <c r="C5" s="12">
        <f t="shared" si="0"/>
        <v>7.240000000000002</v>
      </c>
      <c r="D5" s="13">
        <f t="shared" si="2"/>
        <v>5.640000000000001</v>
      </c>
      <c r="E5" s="10">
        <f>Sheet1!E5</f>
        <v>25</v>
      </c>
      <c r="F5" s="11">
        <f>Sheet1!F5</f>
        <v>9</v>
      </c>
      <c r="G5" s="14">
        <f t="shared" si="1"/>
        <v>34</v>
      </c>
      <c r="H5" s="15">
        <f t="shared" si="3"/>
        <v>1.4775413711583922</v>
      </c>
      <c r="I5" s="15">
        <f t="shared" si="4"/>
        <v>0.5319148936170213</v>
      </c>
      <c r="J5" s="15">
        <f t="shared" si="5"/>
        <v>2.0094562647754133</v>
      </c>
      <c r="K5" s="12">
        <f t="shared" si="6"/>
        <v>0.4143646408839778</v>
      </c>
    </row>
    <row r="6" spans="1:11" ht="14.25">
      <c r="A6" s="8">
        <f>Sheet1!A6</f>
        <v>4</v>
      </c>
      <c r="B6" s="9">
        <f>Sheet1!B6</f>
        <v>25.44</v>
      </c>
      <c r="C6" s="12">
        <f t="shared" si="0"/>
        <v>8.52</v>
      </c>
      <c r="D6" s="13">
        <f t="shared" si="2"/>
        <v>6.36</v>
      </c>
      <c r="E6" s="10">
        <f>Sheet1!E6</f>
        <v>25</v>
      </c>
      <c r="F6" s="11">
        <f>Sheet1!F6</f>
        <v>12</v>
      </c>
      <c r="G6" s="14">
        <f t="shared" si="1"/>
        <v>37</v>
      </c>
      <c r="H6" s="15">
        <f t="shared" si="3"/>
        <v>0.9827044025157232</v>
      </c>
      <c r="I6" s="15">
        <f t="shared" si="4"/>
        <v>0.4716981132075471</v>
      </c>
      <c r="J6" s="15">
        <f t="shared" si="5"/>
        <v>1.4544025157232703</v>
      </c>
      <c r="K6" s="12">
        <f t="shared" si="6"/>
        <v>0.35211267605633806</v>
      </c>
    </row>
    <row r="7" spans="1:11" ht="14.25">
      <c r="A7" s="8">
        <f>Sheet1!A7</f>
        <v>5</v>
      </c>
      <c r="B7" s="9">
        <f>Sheet1!B7</f>
        <v>35</v>
      </c>
      <c r="C7" s="12">
        <f t="shared" si="0"/>
        <v>9.559999999999999</v>
      </c>
      <c r="D7" s="13">
        <f t="shared" si="2"/>
        <v>7</v>
      </c>
      <c r="E7" s="10">
        <f>Sheet1!E7</f>
        <v>25</v>
      </c>
      <c r="F7" s="11">
        <f>Sheet1!F7</f>
        <v>15</v>
      </c>
      <c r="G7" s="14">
        <f t="shared" si="1"/>
        <v>40</v>
      </c>
      <c r="H7" s="15">
        <f t="shared" si="3"/>
        <v>0.7142857142857143</v>
      </c>
      <c r="I7" s="15">
        <f t="shared" si="4"/>
        <v>0.42857142857142855</v>
      </c>
      <c r="J7" s="15">
        <f t="shared" si="5"/>
        <v>1.1428571428571428</v>
      </c>
      <c r="K7" s="12">
        <f t="shared" si="6"/>
        <v>0.3138075313807532</v>
      </c>
    </row>
    <row r="8" spans="1:11" ht="14.25">
      <c r="A8" s="8">
        <f>Sheet1!A8</f>
        <v>6</v>
      </c>
      <c r="B8" s="9">
        <f>Sheet1!B8</f>
        <v>45.36</v>
      </c>
      <c r="C8" s="12">
        <f t="shared" si="0"/>
        <v>10.36</v>
      </c>
      <c r="D8" s="13">
        <f t="shared" si="2"/>
        <v>7.56</v>
      </c>
      <c r="E8" s="10">
        <f>Sheet1!E8</f>
        <v>25</v>
      </c>
      <c r="F8" s="11">
        <f>Sheet1!F8</f>
        <v>18</v>
      </c>
      <c r="G8" s="14">
        <f t="shared" si="1"/>
        <v>43</v>
      </c>
      <c r="H8" s="15">
        <f t="shared" si="3"/>
        <v>0.5511463844797179</v>
      </c>
      <c r="I8" s="15">
        <f t="shared" si="4"/>
        <v>0.3968253968253968</v>
      </c>
      <c r="J8" s="15">
        <f t="shared" si="5"/>
        <v>0.9479717813051147</v>
      </c>
      <c r="K8" s="12">
        <f t="shared" si="6"/>
        <v>0.2895752895752896</v>
      </c>
    </row>
    <row r="9" spans="1:11" ht="14.25">
      <c r="A9" s="8">
        <f>Sheet1!A9</f>
        <v>7</v>
      </c>
      <c r="B9" s="9">
        <f>Sheet1!B9</f>
        <v>56.28</v>
      </c>
      <c r="C9" s="12">
        <f t="shared" si="0"/>
        <v>10.920000000000002</v>
      </c>
      <c r="D9" s="13">
        <f t="shared" si="2"/>
        <v>8.040000000000001</v>
      </c>
      <c r="E9" s="10">
        <f>Sheet1!E9</f>
        <v>25</v>
      </c>
      <c r="F9" s="11">
        <f>Sheet1!F9</f>
        <v>21</v>
      </c>
      <c r="G9" s="14">
        <f t="shared" si="1"/>
        <v>46</v>
      </c>
      <c r="H9" s="15">
        <f t="shared" si="3"/>
        <v>0.44420753375977257</v>
      </c>
      <c r="I9" s="15">
        <f t="shared" si="4"/>
        <v>0.3731343283582089</v>
      </c>
      <c r="J9" s="15">
        <f t="shared" si="5"/>
        <v>0.8173418621179815</v>
      </c>
      <c r="K9" s="12">
        <f t="shared" si="6"/>
        <v>0.2747252747252747</v>
      </c>
    </row>
    <row r="10" spans="1:11" ht="14.25">
      <c r="A10" s="8">
        <f>Sheet1!A10</f>
        <v>8</v>
      </c>
      <c r="B10" s="9">
        <f>Sheet1!B10</f>
        <v>67.52</v>
      </c>
      <c r="C10" s="12">
        <f t="shared" si="0"/>
        <v>11.239999999999995</v>
      </c>
      <c r="D10" s="13">
        <f t="shared" si="2"/>
        <v>8.44</v>
      </c>
      <c r="E10" s="10">
        <f>Sheet1!E10</f>
        <v>25</v>
      </c>
      <c r="F10" s="11">
        <f>Sheet1!F10</f>
        <v>24</v>
      </c>
      <c r="G10" s="14">
        <f t="shared" si="1"/>
        <v>49</v>
      </c>
      <c r="H10" s="15">
        <f t="shared" si="3"/>
        <v>0.370260663507109</v>
      </c>
      <c r="I10" s="15">
        <f t="shared" si="4"/>
        <v>0.35545023696682465</v>
      </c>
      <c r="J10" s="15">
        <f t="shared" si="5"/>
        <v>0.7257109004739337</v>
      </c>
      <c r="K10" s="12">
        <f t="shared" si="6"/>
        <v>0.26690391459074747</v>
      </c>
    </row>
    <row r="11" spans="1:11" ht="14.25">
      <c r="A11" s="8">
        <f>Sheet1!A11</f>
        <v>9</v>
      </c>
      <c r="B11" s="9">
        <f>Sheet1!B11</f>
        <v>78.84</v>
      </c>
      <c r="C11" s="12">
        <f t="shared" si="0"/>
        <v>11.320000000000007</v>
      </c>
      <c r="D11" s="13">
        <f t="shared" si="2"/>
        <v>8.76</v>
      </c>
      <c r="E11" s="10">
        <f>Sheet1!E11</f>
        <v>25</v>
      </c>
      <c r="F11" s="11">
        <f>Sheet1!F11</f>
        <v>27</v>
      </c>
      <c r="G11" s="14">
        <f t="shared" si="1"/>
        <v>52</v>
      </c>
      <c r="H11" s="15">
        <f t="shared" si="3"/>
        <v>0.31709791983764585</v>
      </c>
      <c r="I11" s="15">
        <f t="shared" si="4"/>
        <v>0.3424657534246575</v>
      </c>
      <c r="J11" s="15">
        <f t="shared" si="5"/>
        <v>0.6595636732623034</v>
      </c>
      <c r="K11" s="12">
        <f t="shared" si="6"/>
        <v>0.2650176678445228</v>
      </c>
    </row>
    <row r="12" spans="1:11" ht="14.25">
      <c r="A12" s="8">
        <f>Sheet1!A12</f>
        <v>10</v>
      </c>
      <c r="B12" s="9">
        <f>Sheet1!B12</f>
        <v>90</v>
      </c>
      <c r="C12" s="12">
        <f t="shared" si="0"/>
        <v>11.159999999999997</v>
      </c>
      <c r="D12" s="13">
        <f t="shared" si="2"/>
        <v>9</v>
      </c>
      <c r="E12" s="10">
        <f>Sheet1!E12</f>
        <v>25</v>
      </c>
      <c r="F12" s="11">
        <f>Sheet1!F12</f>
        <v>30</v>
      </c>
      <c r="G12" s="14">
        <f t="shared" si="1"/>
        <v>55</v>
      </c>
      <c r="H12" s="15">
        <f t="shared" si="3"/>
        <v>0.2777777777777778</v>
      </c>
      <c r="I12" s="15">
        <f t="shared" si="4"/>
        <v>0.3333333333333333</v>
      </c>
      <c r="J12" s="15">
        <f t="shared" si="5"/>
        <v>0.6111111111111112</v>
      </c>
      <c r="K12" s="12">
        <f t="shared" si="6"/>
        <v>0.26881720430107536</v>
      </c>
    </row>
    <row r="13" spans="1:11" ht="14.25">
      <c r="A13" s="8">
        <f>Sheet1!A13</f>
        <v>11</v>
      </c>
      <c r="B13" s="9">
        <f>Sheet1!B13</f>
        <v>100.76</v>
      </c>
      <c r="C13" s="12">
        <f t="shared" si="0"/>
        <v>10.760000000000005</v>
      </c>
      <c r="D13" s="13">
        <f t="shared" si="2"/>
        <v>9.16</v>
      </c>
      <c r="E13" s="10">
        <f>Sheet1!E13</f>
        <v>25</v>
      </c>
      <c r="F13" s="11">
        <f>Sheet1!F13</f>
        <v>33</v>
      </c>
      <c r="G13" s="14">
        <f t="shared" si="1"/>
        <v>58</v>
      </c>
      <c r="H13" s="15">
        <f t="shared" si="3"/>
        <v>0.24811433108376338</v>
      </c>
      <c r="I13" s="15">
        <f t="shared" si="4"/>
        <v>0.32751091703056767</v>
      </c>
      <c r="J13" s="15">
        <f t="shared" si="5"/>
        <v>0.575625248114331</v>
      </c>
      <c r="K13" s="12">
        <f t="shared" si="6"/>
        <v>0.27881040892193293</v>
      </c>
    </row>
    <row r="14" spans="1:11" ht="14.25">
      <c r="A14" s="8">
        <f>Sheet1!A14</f>
        <v>12</v>
      </c>
      <c r="B14" s="9">
        <f>Sheet1!B14</f>
        <v>110.88</v>
      </c>
      <c r="C14" s="12">
        <f t="shared" si="0"/>
        <v>10.11999999999999</v>
      </c>
      <c r="D14" s="13">
        <f t="shared" si="2"/>
        <v>9.24</v>
      </c>
      <c r="E14" s="10">
        <f>Sheet1!E14</f>
        <v>25</v>
      </c>
      <c r="F14" s="11">
        <f>Sheet1!F14</f>
        <v>36</v>
      </c>
      <c r="G14" s="14">
        <f t="shared" si="1"/>
        <v>61</v>
      </c>
      <c r="H14" s="15">
        <f t="shared" si="3"/>
        <v>0.22546897546897549</v>
      </c>
      <c r="I14" s="15">
        <f t="shared" si="4"/>
        <v>0.3246753246753247</v>
      </c>
      <c r="J14" s="15">
        <f t="shared" si="5"/>
        <v>0.5501443001443002</v>
      </c>
      <c r="K14" s="12">
        <f t="shared" si="6"/>
        <v>0.29644268774703586</v>
      </c>
    </row>
    <row r="15" spans="1:11" ht="14.25">
      <c r="A15" s="8">
        <f>Sheet1!A15</f>
        <v>13</v>
      </c>
      <c r="B15" s="9">
        <f>Sheet1!B15</f>
        <v>120.12</v>
      </c>
      <c r="C15" s="12">
        <f t="shared" si="0"/>
        <v>9.240000000000009</v>
      </c>
      <c r="D15" s="13">
        <f t="shared" si="2"/>
        <v>9.24</v>
      </c>
      <c r="E15" s="10">
        <f>Sheet1!E15</f>
        <v>25</v>
      </c>
      <c r="F15" s="11">
        <f>Sheet1!F15</f>
        <v>39</v>
      </c>
      <c r="G15" s="14">
        <f t="shared" si="1"/>
        <v>64</v>
      </c>
      <c r="H15" s="15">
        <f t="shared" si="3"/>
        <v>0.20812520812520813</v>
      </c>
      <c r="I15" s="15">
        <f t="shared" si="4"/>
        <v>0.3246753246753247</v>
      </c>
      <c r="J15" s="15">
        <f t="shared" si="5"/>
        <v>0.5328005328005327</v>
      </c>
      <c r="K15" s="12">
        <f t="shared" si="6"/>
        <v>0.32467532467532434</v>
      </c>
    </row>
    <row r="16" spans="1:11" ht="14.25">
      <c r="A16" s="8">
        <f>Sheet1!A16</f>
        <v>14</v>
      </c>
      <c r="B16" s="9">
        <f>Sheet1!B16</f>
        <v>128.24</v>
      </c>
      <c r="C16" s="12">
        <f t="shared" si="0"/>
        <v>8.120000000000005</v>
      </c>
      <c r="D16" s="13">
        <f t="shared" si="2"/>
        <v>9.16</v>
      </c>
      <c r="E16" s="10">
        <f>Sheet1!E16</f>
        <v>25</v>
      </c>
      <c r="F16" s="11">
        <f>Sheet1!F16</f>
        <v>42</v>
      </c>
      <c r="G16" s="14">
        <f t="shared" si="1"/>
        <v>67</v>
      </c>
      <c r="H16" s="15">
        <f t="shared" si="3"/>
        <v>0.19494697442295694</v>
      </c>
      <c r="I16" s="15">
        <f t="shared" si="4"/>
        <v>0.32751091703056767</v>
      </c>
      <c r="J16" s="15">
        <f t="shared" si="5"/>
        <v>0.5224578914535246</v>
      </c>
      <c r="K16" s="12">
        <f t="shared" si="6"/>
        <v>0.3694581280788175</v>
      </c>
    </row>
    <row r="17" spans="1:11" ht="14.25">
      <c r="A17" s="8">
        <f>Sheet1!A17</f>
        <v>15</v>
      </c>
      <c r="B17" s="9">
        <f>Sheet1!B17</f>
        <v>135</v>
      </c>
      <c r="C17" s="12">
        <f t="shared" si="0"/>
        <v>6.759999999999991</v>
      </c>
      <c r="D17" s="13">
        <f t="shared" si="2"/>
        <v>9</v>
      </c>
      <c r="E17" s="10">
        <f>Sheet1!E17</f>
        <v>25</v>
      </c>
      <c r="F17" s="11">
        <f>Sheet1!F17</f>
        <v>45</v>
      </c>
      <c r="G17" s="14">
        <f t="shared" si="1"/>
        <v>70</v>
      </c>
      <c r="H17" s="15">
        <f t="shared" si="3"/>
        <v>0.18518518518518517</v>
      </c>
      <c r="I17" s="15">
        <f t="shared" si="4"/>
        <v>0.3333333333333333</v>
      </c>
      <c r="J17" s="15">
        <f t="shared" si="5"/>
        <v>0.5185185185185185</v>
      </c>
      <c r="K17" s="12">
        <f t="shared" si="6"/>
        <v>0.4437869822485213</v>
      </c>
    </row>
    <row r="18" spans="1:11" ht="14.25">
      <c r="A18" s="8">
        <f>Sheet1!A18</f>
        <v>16</v>
      </c>
      <c r="B18" s="9">
        <f>Sheet1!B18</f>
        <v>140.16</v>
      </c>
      <c r="C18" s="12">
        <f t="shared" si="0"/>
        <v>5.159999999999997</v>
      </c>
      <c r="D18" s="13">
        <f t="shared" si="2"/>
        <v>8.76</v>
      </c>
      <c r="E18" s="10">
        <f>Sheet1!E18</f>
        <v>25</v>
      </c>
      <c r="F18" s="11">
        <f>Sheet1!F18</f>
        <v>48</v>
      </c>
      <c r="G18" s="14">
        <f t="shared" si="1"/>
        <v>73</v>
      </c>
      <c r="H18" s="15">
        <f t="shared" si="3"/>
        <v>0.1783675799086758</v>
      </c>
      <c r="I18" s="15">
        <f t="shared" si="4"/>
        <v>0.3424657534246575</v>
      </c>
      <c r="J18" s="15">
        <f t="shared" si="5"/>
        <v>0.5208333333333333</v>
      </c>
      <c r="K18" s="12">
        <f t="shared" si="6"/>
        <v>0.5813953488372097</v>
      </c>
    </row>
    <row r="19" spans="1:11" ht="14.25">
      <c r="A19" s="8">
        <f>Sheet1!A19</f>
        <v>17</v>
      </c>
      <c r="B19" s="9">
        <f>Sheet1!B19</f>
        <v>143.48</v>
      </c>
      <c r="C19" s="12">
        <f t="shared" si="0"/>
        <v>3.319999999999993</v>
      </c>
      <c r="D19" s="13">
        <f t="shared" si="2"/>
        <v>8.44</v>
      </c>
      <c r="E19" s="10">
        <f>Sheet1!E19</f>
        <v>25</v>
      </c>
      <c r="F19" s="11">
        <f>Sheet1!F19</f>
        <v>51</v>
      </c>
      <c r="G19" s="14">
        <f t="shared" si="1"/>
        <v>76</v>
      </c>
      <c r="H19" s="15">
        <f t="shared" si="3"/>
        <v>0.17424031223863953</v>
      </c>
      <c r="I19" s="15">
        <f t="shared" si="4"/>
        <v>0.35545023696682465</v>
      </c>
      <c r="J19" s="15">
        <f t="shared" si="5"/>
        <v>0.5296905492054642</v>
      </c>
      <c r="K19" s="12">
        <f t="shared" si="6"/>
        <v>0.9036144578313272</v>
      </c>
    </row>
    <row r="20" spans="1:11" ht="14.25">
      <c r="A20" s="8">
        <f>Sheet1!A20</f>
        <v>18</v>
      </c>
      <c r="B20" s="9">
        <f>Sheet1!B20</f>
        <v>144.72</v>
      </c>
      <c r="C20" s="12">
        <f t="shared" si="0"/>
        <v>1.240000000000009</v>
      </c>
      <c r="D20" s="13">
        <f t="shared" si="2"/>
        <v>8.04</v>
      </c>
      <c r="E20" s="10">
        <f>Sheet1!E20</f>
        <v>25</v>
      </c>
      <c r="F20" s="11">
        <f>Sheet1!F20</f>
        <v>54</v>
      </c>
      <c r="G20" s="14">
        <f t="shared" si="1"/>
        <v>79</v>
      </c>
      <c r="H20" s="15">
        <f t="shared" si="3"/>
        <v>0.17274737423991154</v>
      </c>
      <c r="I20" s="15">
        <f t="shared" si="4"/>
        <v>0.373134328358209</v>
      </c>
      <c r="J20" s="15">
        <f t="shared" si="5"/>
        <v>0.5458817025981205</v>
      </c>
      <c r="K20" s="12">
        <f t="shared" si="6"/>
        <v>2.4193548387096597</v>
      </c>
    </row>
    <row r="21" spans="1:11" ht="14.25">
      <c r="A21" s="8">
        <f>Sheet1!A21</f>
        <v>19</v>
      </c>
      <c r="B21" s="9">
        <f>Sheet1!B21</f>
        <v>143.64</v>
      </c>
      <c r="C21" s="12">
        <f t="shared" si="0"/>
        <v>-1.0800000000000125</v>
      </c>
      <c r="D21" s="13">
        <f t="shared" si="2"/>
        <v>7.56</v>
      </c>
      <c r="E21" s="10">
        <f>Sheet1!E21</f>
        <v>25</v>
      </c>
      <c r="F21" s="11">
        <f>Sheet1!F21</f>
        <v>57</v>
      </c>
      <c r="G21" s="14">
        <f t="shared" si="1"/>
        <v>82</v>
      </c>
      <c r="H21" s="15">
        <f t="shared" si="3"/>
        <v>0.17404622667780564</v>
      </c>
      <c r="I21" s="15">
        <f t="shared" si="4"/>
        <v>0.39682539682539686</v>
      </c>
      <c r="J21" s="15">
        <f t="shared" si="5"/>
        <v>0.5708716235032025</v>
      </c>
      <c r="K21" s="12">
        <f t="shared" si="6"/>
        <v>-2.7777777777777457</v>
      </c>
    </row>
    <row r="22" spans="1:11" ht="14.25">
      <c r="A22" s="8">
        <f>Sheet1!A22</f>
        <v>20</v>
      </c>
      <c r="B22" s="9">
        <f>Sheet1!B22</f>
        <v>140</v>
      </c>
      <c r="C22" s="12">
        <f t="shared" si="0"/>
        <v>-3.6399999999999864</v>
      </c>
      <c r="D22" s="13">
        <f t="shared" si="2"/>
        <v>7</v>
      </c>
      <c r="E22" s="10">
        <f>Sheet1!E22</f>
        <v>25</v>
      </c>
      <c r="F22" s="11">
        <f>Sheet1!F22</f>
        <v>60</v>
      </c>
      <c r="G22" s="14">
        <f t="shared" si="1"/>
        <v>85</v>
      </c>
      <c r="H22" s="15">
        <f t="shared" si="3"/>
        <v>0.17857142857142858</v>
      </c>
      <c r="I22" s="15">
        <f t="shared" si="4"/>
        <v>0.42857142857142855</v>
      </c>
      <c r="J22" s="15">
        <f t="shared" si="5"/>
        <v>0.6071428571428571</v>
      </c>
      <c r="K22" s="12">
        <f t="shared" si="6"/>
        <v>-0.8241758241758272</v>
      </c>
    </row>
  </sheetData>
  <sheetProtection password="DE8D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adjunct4</dc:creator>
  <cp:keywords/>
  <dc:description/>
  <cp:lastModifiedBy>client</cp:lastModifiedBy>
  <dcterms:created xsi:type="dcterms:W3CDTF">2005-09-26T21:32:13Z</dcterms:created>
  <dcterms:modified xsi:type="dcterms:W3CDTF">2005-09-28T19:12:28Z</dcterms:modified>
  <cp:category/>
  <cp:version/>
  <cp:contentType/>
  <cp:contentStatus/>
</cp:coreProperties>
</file>